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9-01-2025_07-01-06\"/>
    </mc:Choice>
  </mc:AlternateContent>
  <xr:revisionPtr revIDLastSave="0" documentId="13_ncr:1_{FFD3403D-1847-4B3E-BB2F-560AFB9CBEDD}" xr6:coauthVersionLast="37" xr6:coauthVersionMax="37" xr10:uidLastSave="{00000000-0000-0000-0000-000000000000}"/>
  <bookViews>
    <workbookView xWindow="-120" yWindow="-120" windowWidth="23250" windowHeight="1317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J119" i="1"/>
  <c r="I138" i="1"/>
  <c r="G195" i="1"/>
  <c r="G100" i="1"/>
  <c r="I100" i="1"/>
  <c r="L138" i="1"/>
  <c r="H195" i="1"/>
  <c r="J195" i="1"/>
  <c r="L195" i="1"/>
  <c r="I176" i="1"/>
  <c r="L176" i="1"/>
  <c r="G176" i="1"/>
  <c r="H176" i="1"/>
  <c r="J176" i="1"/>
  <c r="J157" i="1"/>
  <c r="G157" i="1"/>
  <c r="I157" i="1"/>
  <c r="L157" i="1"/>
  <c r="H157" i="1"/>
  <c r="J138" i="1"/>
  <c r="G138" i="1"/>
  <c r="H138" i="1"/>
  <c r="H119" i="1"/>
  <c r="G119" i="1"/>
  <c r="I119" i="1"/>
  <c r="L119" i="1"/>
  <c r="H100" i="1"/>
  <c r="L100" i="1"/>
  <c r="F81" i="1"/>
  <c r="L81" i="1"/>
  <c r="J81" i="1"/>
  <c r="I81" i="1"/>
  <c r="G81" i="1"/>
  <c r="H81" i="1"/>
  <c r="F62" i="1"/>
  <c r="J62" i="1"/>
  <c r="L62" i="1"/>
  <c r="G62" i="1"/>
  <c r="I43" i="1"/>
  <c r="L43" i="1"/>
  <c r="F43" i="1"/>
  <c r="J43" i="1"/>
  <c r="G43" i="1"/>
  <c r="H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<sst xmlns="http://schemas.openxmlformats.org/spreadsheetml/2006/main" count="297" uniqueCount="83">
  <si>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</si>
  <si>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</si>
  <si>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</si>
  <si>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</si>
  <si>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</si>
  <si>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</si>
  <si>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</si>
  <si>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</si>
  <si>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</si>
  <si>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</si>
  <si>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</si>
  <si>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</si>
  <si>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</si>
  <si>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</si>
  <si>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</si>
  <si>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</si>
  <si>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</si>
  <si>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</si>
  <si>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</si>
  <si>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</si>
  <si>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</si>
  <si>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</si>
  <si>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</si>
  <si>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</si>
  <si>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</si>
  <si>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</si>
  <si>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</si>
  <si>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</si>
  <si>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</si>
  <si>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</si>
  <si>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</si>
  <si>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</si>
  <si>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</si>
  <si>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</si>
  <si>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</si>
  <si>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</si>
  <si>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</si>
  <si>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</si>
  <si>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</si>
  <si>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</si>
  <si>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</si>
  <si>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</si>
  <si>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</si>
  <si>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</si>
  <si>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</si>
  <si>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Суп гороховый с зеленью</t>
  </si>
  <si>
    <t>Котлеты из филе кур с соусом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</si>
  <si>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</si>
  <si>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</si>
  <si>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</si>
  <si>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</si>
  <si>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</si>
  <si>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</si>
  <si>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Салат из свеклы</t>
  </si>
  <si>
    <t>Суп картофельный с макаронными изделиями</t>
  </si>
  <si>
    <t>Плов</t>
  </si>
  <si>
    <t>Кондитерские изделия</t>
  </si>
  <si>
    <t>Салат из свежей капусты с морковью</t>
  </si>
  <si>
    <t>Щи из свежей капусты со сметаной</t>
  </si>
  <si>
    <t>Котлета мясная с соусом</t>
  </si>
  <si>
    <t>Компот из яблок</t>
  </si>
  <si>
    <t>каша молочная пшенная с маслом</t>
  </si>
  <si>
    <t>Каша Дружба с маслом</t>
  </si>
  <si>
    <t>Рассольник Ленинградский со сметаной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</si>
  <si>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</si>
  <si>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</si>
  <si>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</si>
  <si>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</si>
  <si>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</si>
  <si>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</si>
  <si>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</si>
  <si>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</si>
  <si>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</si>
  <si>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</si>
  <si>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</si>
  <si>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Суп картофельный с рисовой крупой</t>
  </si>
  <si>
    <t>Жаркое по-домашнему</t>
  </si>
  <si>
    <t>Суп картофельный с макаронными изделиями и зеленью</t>
  </si>
  <si>
    <t>кисель</t>
  </si>
  <si>
    <t xml:space="preserve">Чай с сахаром </t>
  </si>
  <si>
    <t>макароны отварные с маслом</t>
  </si>
  <si>
    <t>директор</t>
  </si>
  <si>
    <t>Еремин Ф.Н.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</si>
</sst>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37" sqref="N3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81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82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255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9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4</v>
      </c>
    </row>
    <row r="9" spans="1:12" ht="1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6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6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54" t="s">
        <v>45</v>
      </c>
      <c r="F15" s="55">
        <v>251</v>
      </c>
      <c r="G15" s="55">
        <v>2.4</v>
      </c>
      <c r="H15" s="55">
        <v>5.12</v>
      </c>
      <c r="I15" s="56">
        <v>17.84</v>
      </c>
      <c r="J15" s="55">
        <v>135.5</v>
      </c>
      <c r="K15" s="57">
        <v>139</v>
      </c>
      <c r="L15" s="58">
        <v>21</v>
      </c>
    </row>
    <row r="16" spans="1:12" ht="15">
      <c r="A16" s="23"/>
      <c r="B16" s="15"/>
      <c r="C16" s="11"/>
      <c r="D16" s="7" t="s">
        <v>28</v>
      </c>
      <c r="E16" s="54" t="s">
        <v>46</v>
      </c>
      <c r="F16" s="55">
        <v>120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32</v>
      </c>
    </row>
    <row r="17" spans="1:12" ht="15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16</v>
      </c>
    </row>
    <row r="18" spans="1:12" ht="15">
      <c r="A18" s="23"/>
      <c r="B18" s="15"/>
      <c r="C18" s="11"/>
      <c r="D18" s="7" t="s">
        <v>30</v>
      </c>
      <c r="E18" s="54" t="s">
        <v>48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10</v>
      </c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54" t="s">
        <v>49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7</v>
      </c>
    </row>
    <row r="21" spans="1:12" ht="15">
      <c r="A21" s="23"/>
      <c r="B21" s="15"/>
      <c r="C21" s="11"/>
      <c r="D21" s="6" t="s">
        <v>44</v>
      </c>
      <c r="E21" s="54" t="s">
        <v>50</v>
      </c>
      <c r="F21" s="55">
        <v>150</v>
      </c>
      <c r="G21" s="57">
        <v>0.4</v>
      </c>
      <c r="H21" s="57">
        <v>0.4</v>
      </c>
      <c r="I21" s="59">
        <v>9.8000000000000007</v>
      </c>
      <c r="J21" s="55">
        <v>47</v>
      </c>
      <c r="K21" s="56">
        <v>7</v>
      </c>
      <c r="L21" s="58">
        <v>14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921</v>
      </c>
      <c r="G23" s="19">
        <f t="shared" ref="G23:J23" si="2">SUM(G14:G22)</f>
        <v>25.77</v>
      </c>
      <c r="H23" s="19">
        <f t="shared" si="2"/>
        <v>26.61</v>
      </c>
      <c r="I23" s="19">
        <f t="shared" si="2"/>
        <v>107.14999999999999</v>
      </c>
      <c r="J23" s="19">
        <f t="shared" si="2"/>
        <v>741.3</v>
      </c>
      <c r="K23" s="25"/>
      <c r="L23" s="19">
        <f t="shared" ref="L23" si="3">SUM(L14:L22)</f>
        <v>100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1481</v>
      </c>
      <c r="G24" s="32">
        <f t="shared" ref="G24:J24" si="4">G13+G23</f>
        <v>42.6</v>
      </c>
      <c r="H24" s="32">
        <f t="shared" si="4"/>
        <v>44.26</v>
      </c>
      <c r="I24" s="32">
        <f t="shared" si="4"/>
        <v>185.76</v>
      </c>
      <c r="J24" s="32">
        <f t="shared" si="4"/>
        <v>1245.3</v>
      </c>
      <c r="K24" s="32"/>
      <c r="L24" s="32">
        <f t="shared" ref="L24" si="5">L13+L23</f>
        <v>125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61">
        <v>255</v>
      </c>
      <c r="G25" s="49">
        <v>7.2</v>
      </c>
      <c r="H25" s="61">
        <v>8.6</v>
      </c>
      <c r="I25" s="61">
        <v>37.4</v>
      </c>
      <c r="J25" s="61">
        <v>233</v>
      </c>
      <c r="K25" s="62">
        <v>302</v>
      </c>
      <c r="L25" s="49">
        <v>9</v>
      </c>
    </row>
    <row r="26" spans="1:12" ht="15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5">
      <c r="A27" s="14"/>
      <c r="B27" s="15"/>
      <c r="C27" s="11"/>
      <c r="D27" s="7" t="s">
        <v>22</v>
      </c>
      <c r="E27" s="63" t="s">
        <v>40</v>
      </c>
      <c r="F27" s="64">
        <v>215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4</v>
      </c>
    </row>
    <row r="28" spans="1:12" ht="15">
      <c r="A28" s="14"/>
      <c r="B28" s="15"/>
      <c r="C28" s="11"/>
      <c r="D28" s="7" t="s">
        <v>23</v>
      </c>
      <c r="E28" s="63" t="s">
        <v>52</v>
      </c>
      <c r="F28" s="64">
        <v>40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6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42</v>
      </c>
      <c r="E30" s="51" t="s">
        <v>43</v>
      </c>
      <c r="F30" s="52">
        <v>40</v>
      </c>
      <c r="G30" s="52">
        <v>2.93</v>
      </c>
      <c r="H30" s="52">
        <v>3.75</v>
      </c>
      <c r="I30" s="52">
        <v>8.2100000000000009</v>
      </c>
      <c r="J30" s="52">
        <v>108</v>
      </c>
      <c r="K30" s="53">
        <v>11</v>
      </c>
      <c r="L30" s="52">
        <v>6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16.73</v>
      </c>
      <c r="H32" s="19">
        <f t="shared" ref="H32" si="7">SUM(H25:H31)</f>
        <v>17.75</v>
      </c>
      <c r="I32" s="19">
        <f t="shared" ref="I32" si="8">SUM(I25:I31)</f>
        <v>80.41</v>
      </c>
      <c r="J32" s="19">
        <f t="shared" ref="J32:L32" si="9">SUM(J25:J31)</f>
        <v>513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57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13</v>
      </c>
    </row>
    <row r="34" spans="1:12" ht="15">
      <c r="A34" s="14"/>
      <c r="B34" s="15"/>
      <c r="C34" s="11"/>
      <c r="D34" s="7" t="s">
        <v>27</v>
      </c>
      <c r="E34" s="70" t="s">
        <v>58</v>
      </c>
      <c r="F34" s="78">
        <v>261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5">
      <c r="A35" s="14"/>
      <c r="B35" s="15"/>
      <c r="C35" s="11"/>
      <c r="D35" s="7" t="s">
        <v>28</v>
      </c>
      <c r="E35" s="70" t="s">
        <v>59</v>
      </c>
      <c r="F35" s="78">
        <v>120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31</v>
      </c>
    </row>
    <row r="36" spans="1:12" ht="15">
      <c r="A36" s="14"/>
      <c r="B36" s="15"/>
      <c r="C36" s="11"/>
      <c r="D36" s="7" t="s">
        <v>29</v>
      </c>
      <c r="E36" s="70" t="s">
        <v>80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16</v>
      </c>
    </row>
    <row r="37" spans="1:12" ht="15">
      <c r="A37" s="14"/>
      <c r="B37" s="15"/>
      <c r="C37" s="11"/>
      <c r="D37" s="7" t="s">
        <v>30</v>
      </c>
      <c r="E37" s="70" t="s">
        <v>60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12</v>
      </c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54" t="s">
        <v>49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7</v>
      </c>
    </row>
    <row r="40" spans="1:12" ht="15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841</v>
      </c>
      <c r="G42" s="19">
        <f t="shared" ref="G42" si="10">SUM(G33:G41)</f>
        <v>25.82</v>
      </c>
      <c r="H42" s="19">
        <f t="shared" ref="H42" si="11">SUM(H33:H41)</f>
        <v>28.76</v>
      </c>
      <c r="I42" s="19">
        <f t="shared" ref="I42" si="12">SUM(I33:I41)</f>
        <v>108.57</v>
      </c>
      <c r="J42" s="19">
        <f t="shared" ref="J42:L42" si="13">SUM(J33:J41)</f>
        <v>733.66499999999996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1391</v>
      </c>
      <c r="G43" s="32">
        <f t="shared" ref="G43" si="14">G32+G42</f>
        <v>42.55</v>
      </c>
      <c r="H43" s="32">
        <f t="shared" ref="H43" si="15">H32+H42</f>
        <v>46.510000000000005</v>
      </c>
      <c r="I43" s="32">
        <f t="shared" ref="I43" si="16">I32+I42</f>
        <v>188.98</v>
      </c>
      <c r="J43" s="32">
        <f t="shared" ref="J43:L43" si="17">J32+J42</f>
        <v>1246.665</v>
      </c>
      <c r="K43" s="32"/>
      <c r="L43" s="32">
        <f t="shared" si="17"/>
        <v>125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61</v>
      </c>
      <c r="F44" s="61">
        <v>255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9</v>
      </c>
    </row>
    <row r="45" spans="1:12" ht="15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5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4</v>
      </c>
    </row>
    <row r="47" spans="1:12" ht="15">
      <c r="A47" s="23"/>
      <c r="B47" s="15"/>
      <c r="C47" s="11"/>
      <c r="D47" s="7" t="s">
        <v>23</v>
      </c>
      <c r="E47" s="63" t="s">
        <v>52</v>
      </c>
      <c r="F47" s="64">
        <v>40</v>
      </c>
      <c r="G47" s="52">
        <v>6.4</v>
      </c>
      <c r="H47" s="64">
        <v>5.4</v>
      </c>
      <c r="I47" s="64">
        <v>19.8</v>
      </c>
      <c r="J47" s="64">
        <v>129</v>
      </c>
      <c r="K47" s="65">
        <v>1</v>
      </c>
      <c r="L47" s="52">
        <v>6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77" t="s">
        <v>42</v>
      </c>
      <c r="E49" s="63" t="s">
        <v>56</v>
      </c>
      <c r="F49" s="64">
        <v>40</v>
      </c>
      <c r="G49" s="52">
        <v>2.93</v>
      </c>
      <c r="H49" s="64">
        <v>3.69</v>
      </c>
      <c r="I49" s="64">
        <v>8.6300000000000008</v>
      </c>
      <c r="J49" s="64">
        <v>108</v>
      </c>
      <c r="K49" s="65">
        <v>11</v>
      </c>
      <c r="L49" s="52">
        <v>6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16.73</v>
      </c>
      <c r="H51" s="19">
        <f t="shared" ref="H51" si="19">SUM(H44:H50)</f>
        <v>17.690000000000001</v>
      </c>
      <c r="I51" s="19">
        <f t="shared" ref="I51" si="20">SUM(I44:I50)</f>
        <v>78.53</v>
      </c>
      <c r="J51" s="19">
        <f t="shared" ref="J51:L51" si="21">SUM(J44:J50)</f>
        <v>515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53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11</v>
      </c>
    </row>
    <row r="53" spans="1:12" ht="30">
      <c r="A53" s="23"/>
      <c r="B53" s="15"/>
      <c r="C53" s="11"/>
      <c r="D53" s="7" t="s">
        <v>27</v>
      </c>
      <c r="E53" s="70" t="s">
        <v>77</v>
      </c>
      <c r="F53" s="71">
        <v>251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23</v>
      </c>
    </row>
    <row r="54" spans="1:12" ht="15">
      <c r="A54" s="23"/>
      <c r="B54" s="15"/>
      <c r="C54" s="11"/>
      <c r="D54" s="7" t="s">
        <v>28</v>
      </c>
      <c r="E54" s="70" t="s">
        <v>55</v>
      </c>
      <c r="F54" s="71">
        <v>185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41</v>
      </c>
    </row>
    <row r="55" spans="1:12" ht="15">
      <c r="A55" s="23"/>
      <c r="B55" s="15"/>
      <c r="C55" s="11"/>
      <c r="D55" s="7" t="s">
        <v>29</v>
      </c>
      <c r="E55" s="70"/>
      <c r="F55" s="71"/>
      <c r="G55" s="71"/>
      <c r="H55" s="71"/>
      <c r="I55" s="72"/>
      <c r="J55" s="71"/>
      <c r="K55" s="69"/>
      <c r="L55" s="71"/>
    </row>
    <row r="56" spans="1:12" ht="15">
      <c r="A56" s="23"/>
      <c r="B56" s="15"/>
      <c r="C56" s="11"/>
      <c r="D56" s="7" t="s">
        <v>30</v>
      </c>
      <c r="E56" s="63" t="s">
        <v>40</v>
      </c>
      <c r="F56" s="73">
        <v>215</v>
      </c>
      <c r="G56" s="74">
        <v>0.2</v>
      </c>
      <c r="H56" s="73">
        <v>0</v>
      </c>
      <c r="I56" s="73">
        <v>15</v>
      </c>
      <c r="J56" s="73">
        <v>43</v>
      </c>
      <c r="K56" s="69">
        <v>684.69</v>
      </c>
      <c r="L56" s="74">
        <v>4</v>
      </c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54" t="s">
        <v>49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7</v>
      </c>
    </row>
    <row r="59" spans="1:12" ht="15">
      <c r="A59" s="23"/>
      <c r="B59" s="15"/>
      <c r="C59" s="11"/>
      <c r="D59" s="77" t="s">
        <v>42</v>
      </c>
      <c r="E59" s="63" t="s">
        <v>56</v>
      </c>
      <c r="F59" s="73">
        <v>40</v>
      </c>
      <c r="G59" s="74">
        <v>2.93</v>
      </c>
      <c r="H59" s="73">
        <v>3.89</v>
      </c>
      <c r="I59" s="73">
        <v>8.2100000000000009</v>
      </c>
      <c r="J59" s="73">
        <v>108</v>
      </c>
      <c r="K59" s="69">
        <v>11</v>
      </c>
      <c r="L59" s="74">
        <v>14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801</v>
      </c>
      <c r="G61" s="19">
        <f t="shared" ref="G61" si="22">SUM(G52:G60)</f>
        <v>25.899999999999995</v>
      </c>
      <c r="H61" s="19">
        <f t="shared" ref="H61" si="23">SUM(H52:H60)</f>
        <v>25.980000000000004</v>
      </c>
      <c r="I61" s="19">
        <f t="shared" ref="I61" si="24">SUM(I52:I60)</f>
        <v>108.42000000000002</v>
      </c>
      <c r="J61" s="19">
        <f t="shared" ref="J61:L61" si="25">SUM(J52:J60)</f>
        <v>731.8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1351</v>
      </c>
      <c r="G62" s="32">
        <f t="shared" ref="G62" si="26">G51+G61</f>
        <v>42.629999999999995</v>
      </c>
      <c r="H62" s="32">
        <f t="shared" ref="H62" si="27">H51+H61</f>
        <v>43.67</v>
      </c>
      <c r="I62" s="32">
        <f t="shared" ref="I62" si="28">I51+I61</f>
        <v>186.95000000000002</v>
      </c>
      <c r="J62" s="32">
        <f t="shared" ref="J62:L62" si="29">J51+J61</f>
        <v>1246.8</v>
      </c>
      <c r="K62" s="32"/>
      <c r="L62" s="32">
        <f t="shared" si="29"/>
        <v>125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62</v>
      </c>
      <c r="F63" s="61">
        <v>255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9</v>
      </c>
    </row>
    <row r="64" spans="1:12" ht="15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5">
      <c r="A65" s="23"/>
      <c r="B65" s="15"/>
      <c r="C65" s="11"/>
      <c r="D65" s="7" t="s">
        <v>22</v>
      </c>
      <c r="E65" s="63" t="s">
        <v>40</v>
      </c>
      <c r="F65" s="64">
        <v>215</v>
      </c>
      <c r="G65" s="52">
        <v>0.2</v>
      </c>
      <c r="H65" s="64">
        <v>0</v>
      </c>
      <c r="I65" s="64">
        <v>15</v>
      </c>
      <c r="J65" s="64">
        <v>43</v>
      </c>
      <c r="K65" s="65">
        <v>684.69</v>
      </c>
      <c r="L65" s="52">
        <v>4</v>
      </c>
    </row>
    <row r="66" spans="1:12" ht="15">
      <c r="A66" s="23"/>
      <c r="B66" s="15"/>
      <c r="C66" s="11"/>
      <c r="D66" s="7" t="s">
        <v>23</v>
      </c>
      <c r="E66" s="63" t="s">
        <v>52</v>
      </c>
      <c r="F66" s="64">
        <v>40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6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7" t="s">
        <v>42</v>
      </c>
      <c r="E68" s="63" t="s">
        <v>56</v>
      </c>
      <c r="F68" s="64">
        <v>40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6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16.73</v>
      </c>
      <c r="H70" s="19">
        <f t="shared" ref="H70" si="31">SUM(H63:H69)</f>
        <v>17.690000000000001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70" t="s">
        <v>63</v>
      </c>
      <c r="F72" s="71">
        <v>261</v>
      </c>
      <c r="G72" s="71">
        <v>2.2999999999999998</v>
      </c>
      <c r="H72" s="71">
        <v>6.3</v>
      </c>
      <c r="I72" s="72">
        <v>28.75</v>
      </c>
      <c r="J72" s="71">
        <v>128.33000000000001</v>
      </c>
      <c r="K72" s="69">
        <v>132</v>
      </c>
      <c r="L72" s="71">
        <v>24</v>
      </c>
    </row>
    <row r="73" spans="1:12" ht="15">
      <c r="A73" s="23"/>
      <c r="B73" s="15"/>
      <c r="C73" s="11"/>
      <c r="D73" s="7" t="s">
        <v>28</v>
      </c>
      <c r="E73" s="70" t="s">
        <v>64</v>
      </c>
      <c r="F73" s="71">
        <v>110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37</v>
      </c>
    </row>
    <row r="74" spans="1:12" ht="15">
      <c r="A74" s="23"/>
      <c r="B74" s="15"/>
      <c r="C74" s="11"/>
      <c r="D74" s="7" t="s">
        <v>29</v>
      </c>
      <c r="E74" s="70" t="s">
        <v>65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19</v>
      </c>
    </row>
    <row r="75" spans="1:12" ht="15">
      <c r="A75" s="23"/>
      <c r="B75" s="15"/>
      <c r="C75" s="11"/>
      <c r="D75" s="7" t="s">
        <v>30</v>
      </c>
      <c r="E75" s="54" t="s">
        <v>78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13</v>
      </c>
    </row>
    <row r="76" spans="1:12" ht="15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5">
      <c r="A77" s="23"/>
      <c r="B77" s="15"/>
      <c r="C77" s="11"/>
      <c r="D77" s="7" t="s">
        <v>32</v>
      </c>
      <c r="E77" s="54" t="s">
        <v>49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7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25.759999999999998</v>
      </c>
      <c r="H80" s="19">
        <f t="shared" ref="H80" si="35">SUM(H71:H79)</f>
        <v>27.2</v>
      </c>
      <c r="I80" s="19">
        <f t="shared" ref="I80" si="36">SUM(I71:I79)</f>
        <v>109.9</v>
      </c>
      <c r="J80" s="19">
        <f t="shared" ref="J80:L80" si="37">SUM(J71:J79)</f>
        <v>709.86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1321</v>
      </c>
      <c r="G81" s="32">
        <f t="shared" ref="G81" si="38">G70+G80</f>
        <v>42.489999999999995</v>
      </c>
      <c r="H81" s="32">
        <f t="shared" ref="H81" si="39">H70+H80</f>
        <v>44.89</v>
      </c>
      <c r="I81" s="32">
        <f t="shared" ref="I81" si="40">I70+I80</f>
        <v>189.11</v>
      </c>
      <c r="J81" s="32">
        <f t="shared" ref="J81:L81" si="41">J70+J80</f>
        <v>1221.8600000000001</v>
      </c>
      <c r="K81" s="32"/>
      <c r="L81" s="32">
        <f t="shared" si="41"/>
        <v>125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66</v>
      </c>
      <c r="F82" s="61">
        <v>255</v>
      </c>
      <c r="G82" s="61">
        <v>7.4</v>
      </c>
      <c r="H82" s="61">
        <v>8.6</v>
      </c>
      <c r="I82" s="61">
        <v>33.6</v>
      </c>
      <c r="J82" s="61">
        <v>240</v>
      </c>
      <c r="K82" s="62">
        <v>304</v>
      </c>
      <c r="L82" s="61">
        <v>9</v>
      </c>
    </row>
    <row r="83" spans="1:12" ht="15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5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4</v>
      </c>
    </row>
    <row r="85" spans="1:12" ht="15">
      <c r="A85" s="23"/>
      <c r="B85" s="15"/>
      <c r="C85" s="11"/>
      <c r="D85" s="7" t="s">
        <v>23</v>
      </c>
      <c r="E85" s="63" t="s">
        <v>52</v>
      </c>
      <c r="F85" s="64">
        <v>40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6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7" t="s">
        <v>42</v>
      </c>
      <c r="E87" s="63" t="s">
        <v>56</v>
      </c>
      <c r="F87" s="64">
        <v>40</v>
      </c>
      <c r="G87" s="52">
        <v>2.93</v>
      </c>
      <c r="H87" s="64">
        <v>3.69</v>
      </c>
      <c r="I87" s="64">
        <v>10.210000000000001</v>
      </c>
      <c r="J87" s="64">
        <v>108</v>
      </c>
      <c r="K87" s="65">
        <v>11</v>
      </c>
      <c r="L87" s="52">
        <v>6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520</v>
      </c>
      <c r="K89" s="25"/>
      <c r="L89" s="19">
        <f t="shared" si="45"/>
        <v>25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70" t="s">
        <v>67</v>
      </c>
      <c r="F91" s="71">
        <v>261</v>
      </c>
      <c r="G91" s="71">
        <v>1.55</v>
      </c>
      <c r="H91" s="71">
        <v>4.93</v>
      </c>
      <c r="I91" s="72">
        <v>25.75</v>
      </c>
      <c r="J91" s="71">
        <v>106.4</v>
      </c>
      <c r="K91" s="71">
        <v>110</v>
      </c>
      <c r="L91" s="71">
        <v>27</v>
      </c>
    </row>
    <row r="92" spans="1:12" ht="15">
      <c r="A92" s="23"/>
      <c r="B92" s="15"/>
      <c r="C92" s="11"/>
      <c r="D92" s="7" t="s">
        <v>28</v>
      </c>
      <c r="E92" s="70" t="s">
        <v>68</v>
      </c>
      <c r="F92" s="71">
        <v>120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38</v>
      </c>
    </row>
    <row r="93" spans="1:12" ht="15">
      <c r="A93" s="23"/>
      <c r="B93" s="15"/>
      <c r="C93" s="11"/>
      <c r="D93" s="7" t="s">
        <v>29</v>
      </c>
      <c r="E93" s="70" t="s">
        <v>69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16</v>
      </c>
    </row>
    <row r="94" spans="1:12" ht="15">
      <c r="A94" s="23"/>
      <c r="B94" s="15"/>
      <c r="C94" s="11"/>
      <c r="D94" s="7" t="s">
        <v>30</v>
      </c>
      <c r="E94" s="70" t="s">
        <v>48</v>
      </c>
      <c r="F94" s="71">
        <v>200</v>
      </c>
      <c r="G94" s="71">
        <v>1.04</v>
      </c>
      <c r="H94" s="71">
        <v>0</v>
      </c>
      <c r="I94" s="72">
        <v>14.97</v>
      </c>
      <c r="J94" s="71">
        <v>98</v>
      </c>
      <c r="K94" s="69">
        <v>631</v>
      </c>
      <c r="L94" s="71">
        <v>12</v>
      </c>
    </row>
    <row r="95" spans="1:12" ht="15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5">
      <c r="A96" s="23"/>
      <c r="B96" s="15"/>
      <c r="C96" s="11"/>
      <c r="D96" s="7" t="s">
        <v>32</v>
      </c>
      <c r="E96" s="54" t="s">
        <v>49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7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26.019999999999996</v>
      </c>
      <c r="H99" s="19">
        <f t="shared" ref="H99" si="47">SUM(H90:H98)</f>
        <v>26.900000000000002</v>
      </c>
      <c r="I99" s="19">
        <f t="shared" ref="I99" si="48">SUM(I90:I98)</f>
        <v>107.66999999999999</v>
      </c>
      <c r="J99" s="19">
        <f t="shared" ref="J99:L99" si="49">SUM(J90:J98)</f>
        <v>707.15000000000009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1331</v>
      </c>
      <c r="G100" s="32">
        <f t="shared" ref="G100" si="50">G89+G99</f>
        <v>42.949999999999996</v>
      </c>
      <c r="H100" s="32">
        <f t="shared" ref="H100" si="51">H89+H99</f>
        <v>44.59</v>
      </c>
      <c r="I100" s="32">
        <f t="shared" ref="I100" si="52">I89+I99</f>
        <v>186.28</v>
      </c>
      <c r="J100" s="32">
        <f t="shared" ref="J100:L100" si="53">J89+J99</f>
        <v>1227.1500000000001</v>
      </c>
      <c r="K100" s="32"/>
      <c r="L100" s="32">
        <f t="shared" si="53"/>
        <v>125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255</v>
      </c>
      <c r="G101" s="49">
        <v>7.2</v>
      </c>
      <c r="H101" s="49">
        <v>8.6</v>
      </c>
      <c r="I101" s="49">
        <v>37.4</v>
      </c>
      <c r="J101" s="49">
        <v>232</v>
      </c>
      <c r="K101" s="50">
        <v>311</v>
      </c>
      <c r="L101" s="49">
        <v>8</v>
      </c>
    </row>
    <row r="102" spans="1:12" ht="1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79</v>
      </c>
      <c r="F103" s="52">
        <v>215</v>
      </c>
      <c r="G103" s="52">
        <v>0.3</v>
      </c>
      <c r="H103" s="52">
        <v>0</v>
      </c>
      <c r="I103" s="52">
        <v>15.2</v>
      </c>
      <c r="J103" s="52">
        <v>43</v>
      </c>
      <c r="K103" s="53">
        <v>684.69</v>
      </c>
      <c r="L103" s="52">
        <v>5</v>
      </c>
    </row>
    <row r="104" spans="1:12" ht="15">
      <c r="A104" s="23"/>
      <c r="B104" s="15"/>
      <c r="C104" s="11"/>
      <c r="D104" s="7" t="s">
        <v>23</v>
      </c>
      <c r="E104" s="63" t="s">
        <v>52</v>
      </c>
      <c r="F104" s="64">
        <v>40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6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80" t="s">
        <v>42</v>
      </c>
      <c r="E106" s="51" t="s">
        <v>43</v>
      </c>
      <c r="F106" s="52">
        <v>40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6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16.830000000000002</v>
      </c>
      <c r="H108" s="19">
        <f t="shared" si="54"/>
        <v>17.690000000000001</v>
      </c>
      <c r="I108" s="19">
        <f t="shared" si="54"/>
        <v>80.609999999999985</v>
      </c>
      <c r="J108" s="19">
        <f t="shared" si="54"/>
        <v>512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70" t="s">
        <v>54</v>
      </c>
      <c r="F110" s="71">
        <v>250</v>
      </c>
      <c r="G110" s="71">
        <v>2.35</v>
      </c>
      <c r="H110" s="71">
        <v>3.9</v>
      </c>
      <c r="I110" s="72">
        <v>21.64</v>
      </c>
      <c r="J110" s="71">
        <v>132.4</v>
      </c>
      <c r="K110" s="69">
        <v>140</v>
      </c>
      <c r="L110" s="71">
        <v>21</v>
      </c>
    </row>
    <row r="111" spans="1:12" ht="15">
      <c r="A111" s="23"/>
      <c r="B111" s="15"/>
      <c r="C111" s="11"/>
      <c r="D111" s="7" t="s">
        <v>28</v>
      </c>
      <c r="E111" s="70" t="s">
        <v>59</v>
      </c>
      <c r="F111" s="71">
        <v>120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31</v>
      </c>
    </row>
    <row r="112" spans="1:12" ht="15">
      <c r="A112" s="23"/>
      <c r="B112" s="15"/>
      <c r="C112" s="11"/>
      <c r="D112" s="7" t="s">
        <v>29</v>
      </c>
      <c r="E112" s="54" t="s">
        <v>47</v>
      </c>
      <c r="F112" s="75">
        <v>150</v>
      </c>
      <c r="G112" s="75">
        <v>5.46</v>
      </c>
      <c r="H112" s="75">
        <v>5.82</v>
      </c>
      <c r="I112" s="76">
        <v>25.21</v>
      </c>
      <c r="J112" s="75">
        <v>122.5</v>
      </c>
      <c r="K112" s="75">
        <v>508</v>
      </c>
      <c r="L112" s="75">
        <v>15</v>
      </c>
    </row>
    <row r="113" spans="1:12" ht="15">
      <c r="A113" s="23"/>
      <c r="B113" s="15"/>
      <c r="C113" s="11"/>
      <c r="D113" s="7" t="s">
        <v>30</v>
      </c>
      <c r="E113" s="54" t="s">
        <v>48</v>
      </c>
      <c r="F113" s="75">
        <v>200</v>
      </c>
      <c r="G113" s="75">
        <v>0.6</v>
      </c>
      <c r="H113" s="75">
        <v>0</v>
      </c>
      <c r="I113" s="76">
        <v>17.8</v>
      </c>
      <c r="J113" s="75">
        <v>102</v>
      </c>
      <c r="K113" s="75">
        <v>639</v>
      </c>
      <c r="L113" s="75">
        <v>12</v>
      </c>
    </row>
    <row r="114" spans="1:12" ht="15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5">
      <c r="A115" s="23"/>
      <c r="B115" s="15"/>
      <c r="C115" s="11"/>
      <c r="D115" s="7" t="s">
        <v>32</v>
      </c>
      <c r="E115" s="54" t="s">
        <v>49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7</v>
      </c>
    </row>
    <row r="116" spans="1:12" ht="15">
      <c r="A116" s="23"/>
      <c r="B116" s="15"/>
      <c r="C116" s="11"/>
      <c r="D116" s="81" t="s">
        <v>44</v>
      </c>
      <c r="E116" s="54" t="s">
        <v>50</v>
      </c>
      <c r="F116" s="75">
        <v>150</v>
      </c>
      <c r="G116" s="75">
        <v>0.4</v>
      </c>
      <c r="H116" s="75">
        <v>0.4</v>
      </c>
      <c r="I116" s="76">
        <v>9.8000000000000007</v>
      </c>
      <c r="J116" s="75">
        <v>47</v>
      </c>
      <c r="K116" s="76">
        <v>7</v>
      </c>
      <c r="L116" s="75">
        <v>14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25.669999999999998</v>
      </c>
      <c r="H118" s="19">
        <f t="shared" si="56"/>
        <v>25.919999999999998</v>
      </c>
      <c r="I118" s="19">
        <f t="shared" si="56"/>
        <v>110.05</v>
      </c>
      <c r="J118" s="19">
        <f t="shared" si="56"/>
        <v>765.2</v>
      </c>
      <c r="K118" s="25"/>
      <c r="L118" s="19">
        <f t="shared" ref="L118" si="57"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1470</v>
      </c>
      <c r="G119" s="32">
        <f t="shared" ref="G119" si="58">G108+G118</f>
        <v>42.5</v>
      </c>
      <c r="H119" s="32">
        <f t="shared" ref="H119" si="59">H108+H118</f>
        <v>43.61</v>
      </c>
      <c r="I119" s="32">
        <f t="shared" ref="I119" si="60">I108+I118</f>
        <v>190.65999999999997</v>
      </c>
      <c r="J119" s="32">
        <f t="shared" ref="J119:L119" si="61">J108+J118</f>
        <v>1277.2</v>
      </c>
      <c r="K119" s="32"/>
      <c r="L119" s="32">
        <f t="shared" si="61"/>
        <v>125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62</v>
      </c>
      <c r="F120" s="61">
        <v>255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9</v>
      </c>
    </row>
    <row r="121" spans="1:12" ht="15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5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4</v>
      </c>
    </row>
    <row r="123" spans="1:12" ht="15">
      <c r="A123" s="14"/>
      <c r="B123" s="15"/>
      <c r="C123" s="11"/>
      <c r="D123" s="7" t="s">
        <v>23</v>
      </c>
      <c r="E123" s="63" t="s">
        <v>52</v>
      </c>
      <c r="F123" s="64">
        <v>40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6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77" t="s">
        <v>42</v>
      </c>
      <c r="E125" s="63" t="s">
        <v>56</v>
      </c>
      <c r="F125" s="64">
        <v>40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71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54.96</v>
      </c>
      <c r="K128" s="69">
        <v>71</v>
      </c>
      <c r="L128" s="73">
        <v>11</v>
      </c>
    </row>
    <row r="129" spans="1:12" ht="15">
      <c r="A129" s="14"/>
      <c r="B129" s="15"/>
      <c r="C129" s="11"/>
      <c r="D129" s="7" t="s">
        <v>27</v>
      </c>
      <c r="E129" s="70" t="s">
        <v>58</v>
      </c>
      <c r="F129" s="71">
        <v>261</v>
      </c>
      <c r="G129" s="71">
        <v>1.75</v>
      </c>
      <c r="H129" s="71">
        <v>4.8899999999999997</v>
      </c>
      <c r="I129" s="72">
        <v>23.49</v>
      </c>
      <c r="J129" s="71">
        <v>124.77500000000001</v>
      </c>
      <c r="K129" s="69">
        <v>124</v>
      </c>
      <c r="L129" s="71">
        <v>21</v>
      </c>
    </row>
    <row r="130" spans="1:12" ht="15">
      <c r="A130" s="14"/>
      <c r="B130" s="15"/>
      <c r="C130" s="11"/>
      <c r="D130" s="7" t="s">
        <v>28</v>
      </c>
      <c r="E130" s="70" t="s">
        <v>72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31</v>
      </c>
    </row>
    <row r="131" spans="1:12" ht="15">
      <c r="A131" s="14"/>
      <c r="B131" s="15"/>
      <c r="C131" s="11"/>
      <c r="D131" s="7" t="s">
        <v>29</v>
      </c>
      <c r="E131" s="70" t="s">
        <v>73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18</v>
      </c>
    </row>
    <row r="132" spans="1:12" ht="15">
      <c r="A132" s="14"/>
      <c r="B132" s="15"/>
      <c r="C132" s="11"/>
      <c r="D132" s="7" t="s">
        <v>30</v>
      </c>
      <c r="E132" s="70" t="s">
        <v>60</v>
      </c>
      <c r="F132" s="71">
        <v>200</v>
      </c>
      <c r="G132" s="71">
        <v>1.04</v>
      </c>
      <c r="H132" s="71">
        <v>0</v>
      </c>
      <c r="I132" s="72">
        <v>14.97</v>
      </c>
      <c r="J132" s="71">
        <v>98</v>
      </c>
      <c r="K132" s="69">
        <v>631</v>
      </c>
      <c r="L132" s="71">
        <v>12</v>
      </c>
    </row>
    <row r="133" spans="1:12" ht="15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5">
      <c r="A134" s="14"/>
      <c r="B134" s="15"/>
      <c r="C134" s="11"/>
      <c r="D134" s="7" t="s">
        <v>32</v>
      </c>
      <c r="E134" s="54" t="s">
        <v>49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7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25.389999999999993</v>
      </c>
      <c r="H137" s="19">
        <f t="shared" si="64"/>
        <v>25.82</v>
      </c>
      <c r="I137" s="19">
        <f t="shared" si="64"/>
        <v>108.35</v>
      </c>
      <c r="J137" s="19">
        <f t="shared" si="64"/>
        <v>731.70500000000004</v>
      </c>
      <c r="K137" s="25"/>
      <c r="L137" s="19">
        <f t="shared" ref="L137" si="65">SUM(L128:L136)</f>
        <v>100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1371</v>
      </c>
      <c r="G138" s="32">
        <f t="shared" ref="G138" si="66">G127+G137</f>
        <v>42.11999999999999</v>
      </c>
      <c r="H138" s="32">
        <f t="shared" ref="H138" si="67">H127+H137</f>
        <v>43.510000000000005</v>
      </c>
      <c r="I138" s="32">
        <f t="shared" ref="I138" si="68">I127+I137</f>
        <v>187.56</v>
      </c>
      <c r="J138" s="32">
        <f t="shared" ref="J138:L138" si="69">J127+J137</f>
        <v>1243.7049999999999</v>
      </c>
      <c r="K138" s="32"/>
      <c r="L138" s="32">
        <f t="shared" si="69"/>
        <v>125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61">
        <v>255</v>
      </c>
      <c r="G139" s="49">
        <v>7.2</v>
      </c>
      <c r="H139" s="61">
        <v>8.6</v>
      </c>
      <c r="I139" s="61">
        <v>37.4</v>
      </c>
      <c r="J139" s="61">
        <v>233</v>
      </c>
      <c r="K139" s="62">
        <v>302</v>
      </c>
      <c r="L139" s="49">
        <v>9</v>
      </c>
    </row>
    <row r="140" spans="1:12" ht="15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5">
      <c r="A141" s="23"/>
      <c r="B141" s="15"/>
      <c r="C141" s="11"/>
      <c r="D141" s="7" t="s">
        <v>22</v>
      </c>
      <c r="E141" s="63" t="s">
        <v>40</v>
      </c>
      <c r="F141" s="64">
        <v>215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4</v>
      </c>
    </row>
    <row r="142" spans="1:12" ht="15.75" customHeight="1">
      <c r="A142" s="23"/>
      <c r="B142" s="15"/>
      <c r="C142" s="11"/>
      <c r="D142" s="7" t="s">
        <v>23</v>
      </c>
      <c r="E142" s="63" t="s">
        <v>52</v>
      </c>
      <c r="F142" s="64">
        <v>40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6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77" t="s">
        <v>42</v>
      </c>
      <c r="E144" s="63" t="s">
        <v>56</v>
      </c>
      <c r="F144" s="64">
        <v>40</v>
      </c>
      <c r="G144" s="52">
        <v>2.93</v>
      </c>
      <c r="H144" s="64">
        <v>3.69</v>
      </c>
      <c r="I144" s="64">
        <v>8.2100000000000009</v>
      </c>
      <c r="J144" s="64">
        <v>108</v>
      </c>
      <c r="K144" s="65">
        <v>2</v>
      </c>
      <c r="L144" s="52">
        <v>6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16.73</v>
      </c>
      <c r="H146" s="19">
        <f t="shared" si="70"/>
        <v>17.690000000000001</v>
      </c>
      <c r="I146" s="19">
        <f t="shared" si="70"/>
        <v>80.41</v>
      </c>
      <c r="J146" s="19">
        <f t="shared" si="70"/>
        <v>513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70" t="s">
        <v>63</v>
      </c>
      <c r="F148" s="71">
        <v>261</v>
      </c>
      <c r="G148" s="71">
        <v>2.2999999999999998</v>
      </c>
      <c r="H148" s="71">
        <v>6.3</v>
      </c>
      <c r="I148" s="72">
        <v>24.68</v>
      </c>
      <c r="J148" s="71">
        <v>128.33000000000001</v>
      </c>
      <c r="K148" s="69">
        <v>132</v>
      </c>
      <c r="L148" s="71">
        <v>25</v>
      </c>
    </row>
    <row r="149" spans="1:12" ht="15">
      <c r="A149" s="23"/>
      <c r="B149" s="15"/>
      <c r="C149" s="11"/>
      <c r="D149" s="7" t="s">
        <v>28</v>
      </c>
      <c r="E149" s="70" t="s">
        <v>74</v>
      </c>
      <c r="F149" s="71">
        <v>110</v>
      </c>
      <c r="G149" s="71">
        <v>16.02</v>
      </c>
      <c r="H149" s="71">
        <v>13.8</v>
      </c>
      <c r="I149" s="72">
        <v>19.04</v>
      </c>
      <c r="J149" s="71">
        <v>251</v>
      </c>
      <c r="K149" s="69">
        <v>462</v>
      </c>
      <c r="L149" s="71">
        <v>32</v>
      </c>
    </row>
    <row r="150" spans="1:12" ht="15">
      <c r="A150" s="23"/>
      <c r="B150" s="15"/>
      <c r="C150" s="11"/>
      <c r="D150" s="7" t="s">
        <v>29</v>
      </c>
      <c r="E150" s="70" t="s">
        <v>65</v>
      </c>
      <c r="F150" s="71">
        <v>150</v>
      </c>
      <c r="G150" s="71">
        <v>3.06</v>
      </c>
      <c r="H150" s="71">
        <v>4.7</v>
      </c>
      <c r="I150" s="72">
        <v>19.5</v>
      </c>
      <c r="J150" s="71">
        <v>137.25</v>
      </c>
      <c r="K150" s="69">
        <v>520</v>
      </c>
      <c r="L150" s="71">
        <v>18</v>
      </c>
    </row>
    <row r="151" spans="1:12" ht="15">
      <c r="A151" s="23"/>
      <c r="B151" s="15"/>
      <c r="C151" s="11"/>
      <c r="D151" s="7" t="s">
        <v>30</v>
      </c>
      <c r="E151" s="63" t="s">
        <v>40</v>
      </c>
      <c r="F151" s="73">
        <v>200</v>
      </c>
      <c r="G151" s="74">
        <v>0.2</v>
      </c>
      <c r="H151" s="73">
        <v>0</v>
      </c>
      <c r="I151" s="73">
        <v>15</v>
      </c>
      <c r="J151" s="73">
        <v>43</v>
      </c>
      <c r="K151" s="69">
        <v>684.69</v>
      </c>
      <c r="L151" s="74">
        <v>4</v>
      </c>
    </row>
    <row r="152" spans="1:12" ht="15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5">
      <c r="A153" s="23"/>
      <c r="B153" s="15"/>
      <c r="C153" s="11"/>
      <c r="D153" s="7" t="s">
        <v>32</v>
      </c>
      <c r="E153" s="54" t="s">
        <v>49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7</v>
      </c>
    </row>
    <row r="154" spans="1:12" ht="15">
      <c r="A154" s="23"/>
      <c r="B154" s="15"/>
      <c r="C154" s="11"/>
      <c r="D154" s="81" t="s">
        <v>44</v>
      </c>
      <c r="E154" s="54" t="s">
        <v>50</v>
      </c>
      <c r="F154" s="75">
        <v>150</v>
      </c>
      <c r="G154" s="75">
        <v>0.4</v>
      </c>
      <c r="H154" s="75">
        <v>0.4</v>
      </c>
      <c r="I154" s="76">
        <v>9.8000000000000007</v>
      </c>
      <c r="J154" s="75">
        <v>47</v>
      </c>
      <c r="K154" s="76">
        <v>7</v>
      </c>
      <c r="L154" s="75">
        <v>14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921</v>
      </c>
      <c r="G156" s="19">
        <f t="shared" ref="G156:J156" si="72">SUM(G147:G155)</f>
        <v>25.379999999999995</v>
      </c>
      <c r="H156" s="19">
        <f t="shared" si="72"/>
        <v>25.8</v>
      </c>
      <c r="I156" s="19">
        <f t="shared" si="72"/>
        <v>107.92</v>
      </c>
      <c r="J156" s="19">
        <f t="shared" si="72"/>
        <v>706.58</v>
      </c>
      <c r="K156" s="25"/>
      <c r="L156" s="19">
        <f t="shared" ref="L156" si="73"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1471</v>
      </c>
      <c r="G157" s="32">
        <f t="shared" ref="G157" si="74">G146+G156</f>
        <v>42.11</v>
      </c>
      <c r="H157" s="32">
        <f t="shared" ref="H157" si="75">H146+H156</f>
        <v>43.49</v>
      </c>
      <c r="I157" s="32">
        <f t="shared" ref="I157" si="76">I146+I156</f>
        <v>188.32999999999998</v>
      </c>
      <c r="J157" s="32">
        <f t="shared" ref="J157:L157" si="77">J146+J156</f>
        <v>1219.58</v>
      </c>
      <c r="K157" s="32"/>
      <c r="L157" s="32">
        <f t="shared" si="77"/>
        <v>125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 t="s">
        <v>61</v>
      </c>
      <c r="F158" s="61">
        <v>255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9</v>
      </c>
    </row>
    <row r="159" spans="1:12" ht="15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5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4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52">
        <v>60</v>
      </c>
      <c r="G161" s="52">
        <v>7.4</v>
      </c>
      <c r="H161" s="52">
        <v>6.58</v>
      </c>
      <c r="I161" s="52">
        <v>19.8</v>
      </c>
      <c r="J161" s="52">
        <v>121</v>
      </c>
      <c r="K161" s="53">
        <v>1</v>
      </c>
      <c r="L161" s="52">
        <v>6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80" t="s">
        <v>42</v>
      </c>
      <c r="E163" s="51" t="s">
        <v>43</v>
      </c>
      <c r="F163" s="52">
        <v>40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6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507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4" t="s">
        <v>45</v>
      </c>
      <c r="F167" s="75">
        <v>251</v>
      </c>
      <c r="G167" s="75">
        <v>2.4</v>
      </c>
      <c r="H167" s="75">
        <v>5.12</v>
      </c>
      <c r="I167" s="76">
        <v>17.84</v>
      </c>
      <c r="J167" s="75">
        <v>135.5</v>
      </c>
      <c r="K167" s="75">
        <v>139</v>
      </c>
      <c r="L167" s="75">
        <v>25</v>
      </c>
    </row>
    <row r="168" spans="1:12" ht="15">
      <c r="A168" s="23"/>
      <c r="B168" s="15"/>
      <c r="C168" s="11"/>
      <c r="D168" s="7" t="s">
        <v>28</v>
      </c>
      <c r="E168" s="70" t="s">
        <v>68</v>
      </c>
      <c r="F168" s="71">
        <v>120</v>
      </c>
      <c r="G168" s="71">
        <v>13.2</v>
      </c>
      <c r="H168" s="71">
        <v>15.9</v>
      </c>
      <c r="I168" s="72">
        <v>25.7</v>
      </c>
      <c r="J168" s="71">
        <v>234.3</v>
      </c>
      <c r="K168" s="71">
        <v>496</v>
      </c>
      <c r="L168" s="71">
        <v>37</v>
      </c>
    </row>
    <row r="169" spans="1:12" ht="15">
      <c r="A169" s="23"/>
      <c r="B169" s="15"/>
      <c r="C169" s="11"/>
      <c r="D169" s="7" t="s">
        <v>29</v>
      </c>
      <c r="E169" s="70" t="s">
        <v>69</v>
      </c>
      <c r="F169" s="71">
        <v>150</v>
      </c>
      <c r="G169" s="71">
        <v>5.42</v>
      </c>
      <c r="H169" s="71">
        <v>4.5199999999999996</v>
      </c>
      <c r="I169" s="72">
        <v>26.45</v>
      </c>
      <c r="J169" s="71">
        <v>168.45</v>
      </c>
      <c r="K169" s="71">
        <v>332</v>
      </c>
      <c r="L169" s="71">
        <v>18</v>
      </c>
    </row>
    <row r="170" spans="1:12" ht="15">
      <c r="A170" s="23"/>
      <c r="B170" s="15"/>
      <c r="C170" s="11"/>
      <c r="D170" s="7" t="s">
        <v>30</v>
      </c>
      <c r="E170" s="54" t="s">
        <v>48</v>
      </c>
      <c r="F170" s="75">
        <v>200</v>
      </c>
      <c r="G170" s="75">
        <v>0.6</v>
      </c>
      <c r="H170" s="75">
        <v>0</v>
      </c>
      <c r="I170" s="76">
        <v>17.8</v>
      </c>
      <c r="J170" s="75">
        <v>102</v>
      </c>
      <c r="K170" s="75">
        <v>639</v>
      </c>
      <c r="L170" s="75">
        <v>13</v>
      </c>
    </row>
    <row r="171" spans="1:12" ht="15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5">
      <c r="A172" s="23"/>
      <c r="B172" s="15"/>
      <c r="C172" s="11"/>
      <c r="D172" s="7" t="s">
        <v>32</v>
      </c>
      <c r="E172" s="54" t="s">
        <v>49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7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25.02</v>
      </c>
      <c r="H175" s="19">
        <f t="shared" si="80"/>
        <v>26.14</v>
      </c>
      <c r="I175" s="19">
        <f t="shared" si="80"/>
        <v>107.69</v>
      </c>
      <c r="J175" s="19">
        <f t="shared" si="80"/>
        <v>740.25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1341</v>
      </c>
      <c r="G176" s="32">
        <f t="shared" ref="G176" si="82">G165+G175</f>
        <v>42.75</v>
      </c>
      <c r="H176" s="32">
        <f t="shared" ref="H176" si="83">H165+H175</f>
        <v>44.010000000000005</v>
      </c>
      <c r="I176" s="32">
        <f t="shared" ref="I176" si="84">I165+I175</f>
        <v>186.22</v>
      </c>
      <c r="J176" s="32">
        <f t="shared" ref="J176:L176" si="85">J165+J175</f>
        <v>1247.25</v>
      </c>
      <c r="K176" s="32"/>
      <c r="L176" s="32">
        <f t="shared" si="85"/>
        <v>125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66</v>
      </c>
      <c r="F177" s="61">
        <v>255</v>
      </c>
      <c r="G177" s="61">
        <v>7.4</v>
      </c>
      <c r="H177" s="61">
        <v>8.6</v>
      </c>
      <c r="I177" s="61">
        <v>33.299999999999997</v>
      </c>
      <c r="J177" s="61">
        <v>240</v>
      </c>
      <c r="K177" s="62">
        <v>304</v>
      </c>
      <c r="L177" s="61">
        <v>8</v>
      </c>
    </row>
    <row r="178" spans="1:12" ht="15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5">
      <c r="A179" s="23"/>
      <c r="B179" s="15"/>
      <c r="C179" s="11"/>
      <c r="D179" s="7" t="s">
        <v>22</v>
      </c>
      <c r="E179" s="51" t="s">
        <v>70</v>
      </c>
      <c r="F179" s="52">
        <v>222</v>
      </c>
      <c r="G179" s="52">
        <v>0.3</v>
      </c>
      <c r="H179" s="52">
        <v>0</v>
      </c>
      <c r="I179" s="52">
        <v>15.2</v>
      </c>
      <c r="J179" s="52">
        <v>45</v>
      </c>
      <c r="K179" s="53">
        <v>684.69</v>
      </c>
      <c r="L179" s="52">
        <v>5</v>
      </c>
    </row>
    <row r="180" spans="1:12" ht="15">
      <c r="A180" s="23"/>
      <c r="B180" s="15"/>
      <c r="C180" s="11"/>
      <c r="D180" s="7" t="s">
        <v>23</v>
      </c>
      <c r="E180" s="63" t="s">
        <v>52</v>
      </c>
      <c r="F180" s="64">
        <v>40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6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7" t="s">
        <v>42</v>
      </c>
      <c r="E182" s="63" t="s">
        <v>56</v>
      </c>
      <c r="F182" s="64">
        <v>40</v>
      </c>
      <c r="G182" s="52">
        <v>2.93</v>
      </c>
      <c r="H182" s="64">
        <v>3.69</v>
      </c>
      <c r="I182" s="64">
        <v>10.210000000000001</v>
      </c>
      <c r="J182" s="64">
        <v>108</v>
      </c>
      <c r="K182" s="65">
        <v>2</v>
      </c>
      <c r="L182" s="52">
        <v>6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17.03</v>
      </c>
      <c r="H184" s="19">
        <f t="shared" si="86"/>
        <v>17.690000000000001</v>
      </c>
      <c r="I184" s="19">
        <f t="shared" si="86"/>
        <v>78.509999999999991</v>
      </c>
      <c r="J184" s="19">
        <f t="shared" si="86"/>
        <v>522</v>
      </c>
      <c r="K184" s="25"/>
      <c r="L184" s="19">
        <f t="shared" ref="L184" si="87">SUM(L177:L183)</f>
        <v>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70" t="s">
        <v>75</v>
      </c>
      <c r="F186" s="71">
        <v>250</v>
      </c>
      <c r="G186" s="71">
        <v>1.98</v>
      </c>
      <c r="H186" s="71">
        <v>3.94</v>
      </c>
      <c r="I186" s="72">
        <v>18.98</v>
      </c>
      <c r="J186" s="71">
        <v>128.33000000000001</v>
      </c>
      <c r="K186" s="69">
        <v>138</v>
      </c>
      <c r="L186" s="71">
        <v>27</v>
      </c>
    </row>
    <row r="187" spans="1:12" ht="15">
      <c r="A187" s="23"/>
      <c r="B187" s="15"/>
      <c r="C187" s="11"/>
      <c r="D187" s="7" t="s">
        <v>28</v>
      </c>
      <c r="E187" s="70" t="s">
        <v>76</v>
      </c>
      <c r="F187" s="71">
        <v>220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40</v>
      </c>
    </row>
    <row r="188" spans="1:12" ht="15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5">
      <c r="A189" s="23"/>
      <c r="B189" s="15"/>
      <c r="C189" s="11"/>
      <c r="D189" s="7" t="s">
        <v>30</v>
      </c>
      <c r="E189" s="70" t="s">
        <v>60</v>
      </c>
      <c r="F189" s="71">
        <v>200</v>
      </c>
      <c r="G189" s="71">
        <v>1.04</v>
      </c>
      <c r="H189" s="71">
        <v>0</v>
      </c>
      <c r="I189" s="72">
        <v>14.97</v>
      </c>
      <c r="J189" s="71">
        <v>98</v>
      </c>
      <c r="K189" s="69">
        <v>631</v>
      </c>
      <c r="L189" s="71">
        <v>12</v>
      </c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54" t="s">
        <v>49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7</v>
      </c>
    </row>
    <row r="192" spans="1:12" ht="15">
      <c r="A192" s="23"/>
      <c r="B192" s="15"/>
      <c r="C192" s="11"/>
      <c r="D192" s="81" t="s">
        <v>44</v>
      </c>
      <c r="E192" s="54" t="s">
        <v>50</v>
      </c>
      <c r="F192" s="75">
        <v>150</v>
      </c>
      <c r="G192" s="75">
        <v>0.4</v>
      </c>
      <c r="H192" s="75">
        <v>0.4</v>
      </c>
      <c r="I192" s="76">
        <v>9.8000000000000007</v>
      </c>
      <c r="J192" s="75">
        <v>47</v>
      </c>
      <c r="K192" s="76">
        <v>7</v>
      </c>
      <c r="L192" s="75">
        <v>14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26.039999999999996</v>
      </c>
      <c r="H194" s="19">
        <f t="shared" si="88"/>
        <v>26.740000000000002</v>
      </c>
      <c r="I194" s="19">
        <f t="shared" si="88"/>
        <v>109.45</v>
      </c>
      <c r="J194" s="19">
        <f t="shared" si="88"/>
        <v>747.08</v>
      </c>
      <c r="K194" s="25"/>
      <c r="L194" s="19">
        <f t="shared" ref="L194" si="89"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1427</v>
      </c>
      <c r="G195" s="32">
        <f t="shared" ref="G195" si="90">G184+G194</f>
        <v>43.069999999999993</v>
      </c>
      <c r="H195" s="32">
        <f t="shared" ref="H195" si="91">H184+H194</f>
        <v>44.430000000000007</v>
      </c>
      <c r="I195" s="32">
        <f t="shared" ref="I195" si="92">I184+I194</f>
        <v>187.95999999999998</v>
      </c>
      <c r="J195" s="32">
        <f t="shared" ref="J195:L195" si="93">J184+J194</f>
        <v>1269.08</v>
      </c>
      <c r="K195" s="32"/>
      <c r="L195" s="32">
        <f t="shared" si="93"/>
        <v>125</v>
      </c>
    </row>
    <row r="196" spans="1:12" ht="13.5" thickBot="1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1395.5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 t="shared" si="94"/>
        <v>44.296999999999997</v>
      </c>
      <c r="I196" s="34">
        <f t="shared" si="94"/>
        <v>187.78100000000001</v>
      </c>
      <c r="J196" s="34">
        <f t="shared" si="94"/>
        <v>1244.4590000000001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2025-01-08T20:23:23Z</cp:lastPrinted>
  <dcterms:created xsi:type="dcterms:W3CDTF">2022-05-16T14:23:56Z</dcterms:created>
  <dcterms:modified xsi:type="dcterms:W3CDTF">2025-01-12T14:15:45Z</dcterms:modified>
</cp:coreProperties>
</file>